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IPO 2022-2024\Información Pública de Oficio Artículo 21 Ley Estatal\7 - Viáticos y Gastos de Representación\"/>
    </mc:Choice>
  </mc:AlternateContent>
  <bookViews>
    <workbookView xWindow="0" yWindow="0" windowWidth="20490" windowHeight="7755"/>
  </bookViews>
  <sheets>
    <sheet name="Hoja1 (2)" sheetId="2" r:id="rId1"/>
  </sheets>
  <calcPr calcId="152511"/>
</workbook>
</file>

<file path=xl/calcChain.xml><?xml version="1.0" encoding="utf-8"?>
<calcChain xmlns="http://schemas.openxmlformats.org/spreadsheetml/2006/main">
  <c r="F21" i="2" l="1"/>
  <c r="F19" i="2"/>
  <c r="F18" i="2"/>
  <c r="F17" i="2"/>
  <c r="F16" i="2"/>
  <c r="F15" i="2"/>
  <c r="F14" i="2"/>
  <c r="F13" i="2"/>
  <c r="F10" i="2"/>
  <c r="F9" i="2"/>
  <c r="F8" i="2"/>
  <c r="F7" i="2"/>
  <c r="F28" i="2" s="1"/>
</calcChain>
</file>

<file path=xl/sharedStrings.xml><?xml version="1.0" encoding="utf-8"?>
<sst xmlns="http://schemas.openxmlformats.org/spreadsheetml/2006/main" count="66" uniqueCount="44">
  <si>
    <t>PRESIDENCIA MUNICIPAL DE MONCLOVA</t>
  </si>
  <si>
    <t>Departamento de Tesorería</t>
  </si>
  <si>
    <t>NOMBRE</t>
  </si>
  <si>
    <t>DEPARTAMENTO</t>
  </si>
  <si>
    <t>FECHA</t>
  </si>
  <si>
    <t>LUGAR</t>
  </si>
  <si>
    <t>MOTIVO VIAJE</t>
  </si>
  <si>
    <t>IMPORTE</t>
  </si>
  <si>
    <t>Egresos</t>
  </si>
  <si>
    <t>Saltillo</t>
  </si>
  <si>
    <t>Reunion de trabajo del departamento a su cargo</t>
  </si>
  <si>
    <t>Jesus David Berrones Celestino</t>
  </si>
  <si>
    <t>Contraloria</t>
  </si>
  <si>
    <t>Yolanda Olga Acuña Contreras</t>
  </si>
  <si>
    <t>Cd de Mexico</t>
  </si>
  <si>
    <t>Ana Cecilia Ramos Cardona</t>
  </si>
  <si>
    <t>DIF</t>
  </si>
  <si>
    <t>Jorge Luis Garza Calvillo</t>
  </si>
  <si>
    <t>Juridico</t>
  </si>
  <si>
    <t>VIATICOS SEPTIEMBRE 2022</t>
  </si>
  <si>
    <t>Aldo Arturo Berardi Ancira</t>
  </si>
  <si>
    <t>Catastro</t>
  </si>
  <si>
    <t>Entrega de Tabla de valores</t>
  </si>
  <si>
    <t>Acudir a la direccion de gasto federalizado de la Auditoria Superior de la Federacion</t>
  </si>
  <si>
    <t>Libertad Villarreal Aguirre</t>
  </si>
  <si>
    <t>Despacho del Alcalde</t>
  </si>
  <si>
    <t>Jose Alonso Canales Alvarado</t>
  </si>
  <si>
    <t>Arte y Cultrua Museo</t>
  </si>
  <si>
    <t>Monterrey</t>
  </si>
  <si>
    <t>Conmemoracion del dia mundial para la prevencion del suicidio</t>
  </si>
  <si>
    <t>Rene Arturo Flores Sotelo</t>
  </si>
  <si>
    <t>Tesoreria</t>
  </si>
  <si>
    <t>Gabriela Zapopan Garza Galvan</t>
  </si>
  <si>
    <t>10o. Regidor</t>
  </si>
  <si>
    <t>Reunion en la Secretaria de turismo en el Museo del Desierto y Comité de Feriacero 2022</t>
  </si>
  <si>
    <t>Nancy Campos Saenz</t>
  </si>
  <si>
    <t>Diversas reuniones de trabajo</t>
  </si>
  <si>
    <t>Perla Nallely Cruz Sifuentes</t>
  </si>
  <si>
    <t>Seguridad Publica</t>
  </si>
  <si>
    <t xml:space="preserve">Oficinas de conciliacion y arbitraje para entrega de finiquitos y atender demandas </t>
  </si>
  <si>
    <t>Juan Raul Alcocer Cruz</t>
  </si>
  <si>
    <t>Ramos Arizpe</t>
  </si>
  <si>
    <t xml:space="preserve">Traslado de personal para realizar el examen de control y confianza </t>
  </si>
  <si>
    <t>Encargado: C.P. Kevin Abigael Tamez 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</si>
</sst>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1"/>
      <name val="Calibri"/>
      <family val="2"/>
    </font>
    <font>
      <u val="double"/>
      <sz val="1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4" fontId="0" fillId="0" borderId="0" xfId="0" applyNumberFormat="1" applyFont="1"/>
    <xf numFmtId="0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wrapText="1"/>
    </xf>
    <xf numFmtId="0" fontId="1" fillId="0" borderId="4" xfId="0" applyNumberFormat="1" applyFont="1" applyBorder="1"/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0" fillId="0" borderId="4" xfId="0" applyNumberFormat="1" applyFont="1" applyBorder="1"/>
    <xf numFmtId="0" fontId="1" fillId="0" borderId="6" xfId="0" applyNumberFormat="1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Border="1"/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1219200</xdr:colOff>
      <xdr:row>3</xdr:row>
      <xdr:rowOff>135349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0" y="28575"/>
          <a:ext cx="1219200" cy="67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88105</xdr:colOff>
      <xdr:row>0</xdr:row>
      <xdr:rowOff>69056</xdr:rowOff>
    </xdr:from>
    <xdr:to>
      <xdr:col>5</xdr:col>
      <xdr:colOff>631030</xdr:colOff>
      <xdr:row>3</xdr:row>
      <xdr:rowOff>123825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10327480" y="69056"/>
          <a:ext cx="542925" cy="626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90" zoomScaleNormal="90" workbookViewId="0">
      <selection activeCell="B11" sqref="B11:B12"/>
    </sheetView>
  </sheetViews>
  <sheetFormatPr baseColWidth="10" defaultColWidth="9.140625" defaultRowHeight="15" x14ac:dyDescent="0.25"/>
  <cols>
    <col min="1" max="1" width="28.85546875" bestFit="1" customWidth="1"/>
    <col min="2" max="2" width="20" bestFit="1" customWidth="1"/>
    <col min="3" max="3" width="11.7109375" customWidth="1"/>
    <col min="4" max="4" width="13" bestFit="1" customWidth="1"/>
    <col min="5" max="5" width="81" style="2" bestFit="1" customWidth="1"/>
    <col min="6" max="6" width="11" style="3" bestFit="1" customWidth="1"/>
  </cols>
  <sheetData>
    <row r="1" spans="1:6" ht="15" customHeight="1" x14ac:dyDescent="0.25">
      <c r="A1" s="23" t="s">
        <v>0</v>
      </c>
      <c r="B1" s="23"/>
      <c r="C1" s="23"/>
      <c r="D1" s="23"/>
      <c r="E1" s="23"/>
      <c r="F1" s="23"/>
    </row>
    <row r="2" spans="1:6" x14ac:dyDescent="0.25">
      <c r="A2" s="23" t="s">
        <v>1</v>
      </c>
      <c r="B2" s="23"/>
      <c r="C2" s="23"/>
      <c r="D2" s="23"/>
      <c r="E2" s="23"/>
      <c r="F2" s="23"/>
    </row>
    <row r="3" spans="1:6" x14ac:dyDescent="0.25">
      <c r="A3" s="24" t="s">
        <v>19</v>
      </c>
      <c r="B3" s="24"/>
      <c r="C3" s="24"/>
      <c r="D3" s="24"/>
      <c r="E3" s="24"/>
      <c r="F3" s="24"/>
    </row>
    <row r="4" spans="1:6" x14ac:dyDescent="0.25">
      <c r="A4" s="44" t="s">
        <v>43</v>
      </c>
      <c r="B4" s="44"/>
      <c r="C4" s="44"/>
      <c r="D4" s="44"/>
      <c r="E4" s="44"/>
      <c r="F4" s="44"/>
    </row>
    <row r="5" spans="1:6" s="45" customFormat="1" ht="15.75" thickBot="1" x14ac:dyDescent="0.3">
      <c r="A5" s="46"/>
      <c r="B5" s="46"/>
      <c r="C5" s="46"/>
      <c r="D5" s="46"/>
      <c r="E5" s="46"/>
      <c r="F5" s="46"/>
    </row>
    <row r="6" spans="1:6" s="1" customFormat="1" x14ac:dyDescent="0.25">
      <c r="A6" s="18" t="s">
        <v>2</v>
      </c>
      <c r="B6" s="19" t="s">
        <v>3</v>
      </c>
      <c r="C6" s="4" t="s">
        <v>4</v>
      </c>
      <c r="D6" s="20" t="s">
        <v>5</v>
      </c>
      <c r="E6" s="19" t="s">
        <v>6</v>
      </c>
      <c r="F6" s="21" t="s">
        <v>7</v>
      </c>
    </row>
    <row r="7" spans="1:6" x14ac:dyDescent="0.25">
      <c r="A7" s="8" t="s">
        <v>20</v>
      </c>
      <c r="B7" s="33" t="s">
        <v>21</v>
      </c>
      <c r="C7" s="9">
        <v>44834</v>
      </c>
      <c r="D7" s="10" t="s">
        <v>9</v>
      </c>
      <c r="E7" s="11" t="s">
        <v>22</v>
      </c>
      <c r="F7" s="7">
        <f>995</f>
        <v>995</v>
      </c>
    </row>
    <row r="8" spans="1:6" x14ac:dyDescent="0.25">
      <c r="A8" s="25" t="s">
        <v>11</v>
      </c>
      <c r="B8" s="34" t="s">
        <v>12</v>
      </c>
      <c r="C8" s="9">
        <v>44812</v>
      </c>
      <c r="D8" s="12"/>
      <c r="E8" s="12" t="s">
        <v>10</v>
      </c>
      <c r="F8" s="7">
        <f>2614.48</f>
        <v>2614.48</v>
      </c>
    </row>
    <row r="9" spans="1:6" x14ac:dyDescent="0.25">
      <c r="A9" s="26"/>
      <c r="B9" s="35"/>
      <c r="C9" s="9">
        <v>44834</v>
      </c>
      <c r="D9" s="12"/>
      <c r="E9" s="12" t="s">
        <v>10</v>
      </c>
      <c r="F9" s="7">
        <f>1375</f>
        <v>1375</v>
      </c>
    </row>
    <row r="10" spans="1:6" x14ac:dyDescent="0.25">
      <c r="A10" s="26"/>
      <c r="B10" s="35"/>
      <c r="C10" s="9">
        <v>44834</v>
      </c>
      <c r="D10" s="12" t="s">
        <v>14</v>
      </c>
      <c r="E10" s="12" t="s">
        <v>23</v>
      </c>
      <c r="F10" s="7">
        <f>19144.62</f>
        <v>19144.62</v>
      </c>
    </row>
    <row r="11" spans="1:6" x14ac:dyDescent="0.25">
      <c r="A11" s="27" t="s">
        <v>24</v>
      </c>
      <c r="B11" s="36" t="s">
        <v>25</v>
      </c>
      <c r="C11" s="9">
        <v>44834</v>
      </c>
      <c r="D11" s="10"/>
      <c r="E11" s="12" t="s">
        <v>10</v>
      </c>
      <c r="F11" s="7">
        <v>5044.8599999999997</v>
      </c>
    </row>
    <row r="12" spans="1:6" x14ac:dyDescent="0.25">
      <c r="A12" s="28"/>
      <c r="B12" s="37"/>
      <c r="C12" s="9">
        <v>44834</v>
      </c>
      <c r="D12" s="10"/>
      <c r="E12" s="12" t="s">
        <v>10</v>
      </c>
      <c r="F12" s="7">
        <v>2187.25</v>
      </c>
    </row>
    <row r="13" spans="1:6" x14ac:dyDescent="0.25">
      <c r="A13" s="13" t="s">
        <v>26</v>
      </c>
      <c r="B13" s="38" t="s">
        <v>27</v>
      </c>
      <c r="C13" s="9">
        <v>44834</v>
      </c>
      <c r="D13" s="10"/>
      <c r="E13" s="12" t="s">
        <v>10</v>
      </c>
      <c r="F13" s="7">
        <f>1321</f>
        <v>1321</v>
      </c>
    </row>
    <row r="14" spans="1:6" x14ac:dyDescent="0.25">
      <c r="A14" s="29" t="s">
        <v>15</v>
      </c>
      <c r="B14" s="36" t="s">
        <v>16</v>
      </c>
      <c r="C14" s="9">
        <v>44816</v>
      </c>
      <c r="D14" s="10"/>
      <c r="E14" s="12" t="s">
        <v>10</v>
      </c>
      <c r="F14" s="7">
        <f>400</f>
        <v>400</v>
      </c>
    </row>
    <row r="15" spans="1:6" x14ac:dyDescent="0.25">
      <c r="A15" s="30"/>
      <c r="B15" s="39"/>
      <c r="C15" s="9">
        <v>44827</v>
      </c>
      <c r="D15" s="10" t="s">
        <v>28</v>
      </c>
      <c r="E15" s="12" t="s">
        <v>29</v>
      </c>
      <c r="F15" s="7">
        <f>3977</f>
        <v>3977</v>
      </c>
    </row>
    <row r="16" spans="1:6" x14ac:dyDescent="0.25">
      <c r="A16" s="31"/>
      <c r="B16" s="37"/>
      <c r="C16" s="9">
        <v>44834</v>
      </c>
      <c r="D16" s="10"/>
      <c r="E16" s="12" t="s">
        <v>10</v>
      </c>
      <c r="F16" s="7">
        <f>1274.8</f>
        <v>1274.8</v>
      </c>
    </row>
    <row r="17" spans="1:6" x14ac:dyDescent="0.25">
      <c r="A17" s="5" t="s">
        <v>30</v>
      </c>
      <c r="B17" s="38" t="s">
        <v>31</v>
      </c>
      <c r="C17" s="6">
        <v>44823</v>
      </c>
      <c r="D17" s="12" t="s">
        <v>9</v>
      </c>
      <c r="E17" s="12" t="s">
        <v>10</v>
      </c>
      <c r="F17" s="7">
        <f>623.55</f>
        <v>623.54999999999995</v>
      </c>
    </row>
    <row r="18" spans="1:6" x14ac:dyDescent="0.25">
      <c r="A18" s="14" t="s">
        <v>32</v>
      </c>
      <c r="B18" s="40" t="s">
        <v>33</v>
      </c>
      <c r="C18" s="9">
        <v>44812</v>
      </c>
      <c r="D18" s="10" t="s">
        <v>9</v>
      </c>
      <c r="E18" s="15" t="s">
        <v>34</v>
      </c>
      <c r="F18" s="7">
        <f>4904.33</f>
        <v>4904.33</v>
      </c>
    </row>
    <row r="19" spans="1:6" x14ac:dyDescent="0.25">
      <c r="A19" s="16" t="s">
        <v>35</v>
      </c>
      <c r="B19" s="41" t="s">
        <v>8</v>
      </c>
      <c r="C19" s="9">
        <v>44834</v>
      </c>
      <c r="D19" s="10"/>
      <c r="E19" s="15" t="s">
        <v>36</v>
      </c>
      <c r="F19" s="7">
        <f>3734.4</f>
        <v>3734.4</v>
      </c>
    </row>
    <row r="20" spans="1:6" x14ac:dyDescent="0.25">
      <c r="A20" s="16" t="s">
        <v>37</v>
      </c>
      <c r="B20" s="41" t="s">
        <v>38</v>
      </c>
      <c r="C20" s="9">
        <v>44812</v>
      </c>
      <c r="D20" s="10"/>
      <c r="E20" s="12" t="s">
        <v>10</v>
      </c>
      <c r="F20" s="7">
        <v>809.99</v>
      </c>
    </row>
    <row r="21" spans="1:6" x14ac:dyDescent="0.25">
      <c r="A21" s="16" t="s">
        <v>13</v>
      </c>
      <c r="B21" s="41" t="s">
        <v>25</v>
      </c>
      <c r="C21" s="9">
        <v>44834</v>
      </c>
      <c r="D21" s="10"/>
      <c r="E21" s="15" t="s">
        <v>10</v>
      </c>
      <c r="F21" s="7">
        <f>253</f>
        <v>253</v>
      </c>
    </row>
    <row r="22" spans="1:6" x14ac:dyDescent="0.25">
      <c r="A22" s="8" t="s">
        <v>17</v>
      </c>
      <c r="B22" s="33" t="s">
        <v>18</v>
      </c>
      <c r="C22" s="9">
        <v>44834</v>
      </c>
      <c r="D22" s="10" t="s">
        <v>14</v>
      </c>
      <c r="E22" s="11" t="s">
        <v>39</v>
      </c>
      <c r="F22" s="7">
        <v>4036</v>
      </c>
    </row>
    <row r="23" spans="1:6" x14ac:dyDescent="0.25">
      <c r="A23" s="32" t="s">
        <v>40</v>
      </c>
      <c r="B23" s="42" t="s">
        <v>38</v>
      </c>
      <c r="C23" s="43"/>
      <c r="D23" s="10" t="s">
        <v>41</v>
      </c>
      <c r="E23" s="11" t="s">
        <v>42</v>
      </c>
      <c r="F23" s="17">
        <v>8700</v>
      </c>
    </row>
    <row r="24" spans="1:6" x14ac:dyDescent="0.25">
      <c r="A24" s="32"/>
      <c r="B24" s="42"/>
      <c r="C24" s="43"/>
      <c r="D24" s="10" t="s">
        <v>41</v>
      </c>
      <c r="E24" s="11" t="s">
        <v>42</v>
      </c>
      <c r="F24" s="17">
        <v>8700</v>
      </c>
    </row>
    <row r="25" spans="1:6" x14ac:dyDescent="0.25">
      <c r="A25" s="32"/>
      <c r="B25" s="42"/>
      <c r="C25" s="43"/>
      <c r="D25" s="10" t="s">
        <v>41</v>
      </c>
      <c r="E25" s="11" t="s">
        <v>42</v>
      </c>
      <c r="F25" s="17">
        <v>17400</v>
      </c>
    </row>
    <row r="26" spans="1:6" x14ac:dyDescent="0.25">
      <c r="A26" s="32"/>
      <c r="B26" s="42"/>
      <c r="C26" s="43"/>
      <c r="D26" s="10" t="s">
        <v>41</v>
      </c>
      <c r="E26" s="11" t="s">
        <v>42</v>
      </c>
      <c r="F26" s="17">
        <v>8700</v>
      </c>
    </row>
    <row r="27" spans="1:6" x14ac:dyDescent="0.25">
      <c r="A27" s="32"/>
      <c r="B27" s="42"/>
      <c r="C27" s="9"/>
      <c r="D27" s="10" t="s">
        <v>41</v>
      </c>
      <c r="E27" s="11" t="s">
        <v>42</v>
      </c>
      <c r="F27" s="17">
        <v>8700</v>
      </c>
    </row>
    <row r="28" spans="1:6" x14ac:dyDescent="0.25">
      <c r="F28" s="22">
        <f>SUM(F7:F27)</f>
        <v>104895.28</v>
      </c>
    </row>
  </sheetData>
  <mergeCells count="12">
    <mergeCell ref="A1:F1"/>
    <mergeCell ref="A2:F2"/>
    <mergeCell ref="A3:F3"/>
    <mergeCell ref="A4:F4"/>
    <mergeCell ref="A23:A27"/>
    <mergeCell ref="B23:B27"/>
    <mergeCell ref="A8:A10"/>
    <mergeCell ref="B8:B10"/>
    <mergeCell ref="A11:A12"/>
    <mergeCell ref="B11:B12"/>
    <mergeCell ref="A14:A16"/>
    <mergeCell ref="B14:B16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cp:lastPrinted>2022-07-13T16:05:03Z</cp:lastPrinted>
  <dcterms:created xsi:type="dcterms:W3CDTF">2022-11-07T16:12:45Z</dcterms:created>
  <dcterms:modified xsi:type="dcterms:W3CDTF">2022-11-07T16:12:45Z</dcterms:modified>
</cp:coreProperties>
</file>